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1475" windowHeight="4695" firstSheet="1" activeTab="1"/>
  </bookViews>
  <sheets>
    <sheet name="Sheet1" sheetId="1" state="hidden" r:id="rId1"/>
    <sheet name="Infra" sheetId="3" r:id="rId2"/>
  </sheets>
  <calcPr calcId="144525"/>
</workbook>
</file>

<file path=xl/calcChain.xml><?xml version="1.0" encoding="utf-8"?>
<calcChain xmlns="http://schemas.openxmlformats.org/spreadsheetml/2006/main">
  <c r="D15" i="1" l="1"/>
  <c r="C15" i="1"/>
  <c r="E15" i="1" s="1"/>
  <c r="B15" i="1"/>
  <c r="D14" i="1"/>
  <c r="C14" i="1"/>
  <c r="E14" i="1" s="1"/>
  <c r="B14" i="1"/>
  <c r="D13" i="1"/>
  <c r="C13" i="1"/>
  <c r="B13" i="1"/>
  <c r="D12" i="1"/>
  <c r="C12" i="1"/>
  <c r="B12" i="1"/>
  <c r="D3" i="1"/>
  <c r="D4" i="1"/>
  <c r="D5" i="1"/>
  <c r="D2" i="1"/>
  <c r="C3" i="1"/>
  <c r="C4" i="1"/>
  <c r="C5" i="1"/>
  <c r="C2" i="1"/>
  <c r="B3" i="1"/>
  <c r="B4" i="1"/>
  <c r="B5" i="1"/>
  <c r="B2" i="1"/>
  <c r="E13" i="1" l="1"/>
  <c r="G13" i="1"/>
  <c r="F13" i="1"/>
  <c r="G14" i="1"/>
  <c r="F14" i="1"/>
  <c r="H14" i="1" s="1"/>
  <c r="H15" i="1"/>
  <c r="H13" i="1"/>
  <c r="G15" i="1"/>
  <c r="F15" i="1"/>
  <c r="F15" i="3"/>
  <c r="E5" i="1"/>
  <c r="E3" i="1"/>
  <c r="E2" i="1"/>
  <c r="G2" i="1" s="1"/>
  <c r="E15" i="3" l="1"/>
  <c r="G15" i="3"/>
  <c r="F4" i="3"/>
  <c r="G3" i="1"/>
  <c r="F3" i="1"/>
  <c r="E4" i="1"/>
  <c r="F4" i="1" s="1"/>
  <c r="E6" i="3" s="1"/>
  <c r="G5" i="1"/>
  <c r="F5" i="1"/>
  <c r="F14" i="3"/>
  <c r="E12" i="1"/>
  <c r="G12" i="1" s="1"/>
  <c r="F12" i="3" s="1"/>
  <c r="E13" i="3"/>
  <c r="F2" i="1"/>
  <c r="F7" i="3" l="1"/>
  <c r="H5" i="1"/>
  <c r="G7" i="3" s="1"/>
  <c r="E7" i="3"/>
  <c r="E5" i="3"/>
  <c r="F5" i="3"/>
  <c r="E4" i="3"/>
  <c r="G4" i="1"/>
  <c r="H3" i="1"/>
  <c r="G5" i="3" s="1"/>
  <c r="E14" i="3"/>
  <c r="F12" i="1"/>
  <c r="E12" i="3" s="1"/>
  <c r="F13" i="3"/>
  <c r="H2" i="1"/>
  <c r="G4" i="3" s="1"/>
  <c r="F16" i="3" l="1"/>
  <c r="F6" i="3"/>
  <c r="F8" i="3" s="1"/>
  <c r="E8" i="3"/>
  <c r="H4" i="1"/>
  <c r="G6" i="3" s="1"/>
  <c r="G8" i="3" s="1"/>
  <c r="G14" i="3"/>
  <c r="H12" i="1"/>
  <c r="G12" i="3" s="1"/>
  <c r="G13" i="3"/>
  <c r="G16" i="3" l="1"/>
  <c r="E16" i="3"/>
</calcChain>
</file>

<file path=xl/sharedStrings.xml><?xml version="1.0" encoding="utf-8"?>
<sst xmlns="http://schemas.openxmlformats.org/spreadsheetml/2006/main" count="17" uniqueCount="10">
  <si>
    <t>Infra Sub-Project Budget Preparation</t>
  </si>
  <si>
    <t>Civil Works only</t>
  </si>
  <si>
    <t>Parcentage of VAT (%)</t>
  </si>
  <si>
    <t>Parcentage of Tax (%)</t>
  </si>
  <si>
    <t>Estimated amount without VAT &amp; Tax (Tk.)</t>
  </si>
  <si>
    <t>VAT Amount (Tk.)</t>
  </si>
  <si>
    <t>Tax Amount (Tk.)</t>
  </si>
  <si>
    <t>Total Contract Amount (Tk.)</t>
  </si>
  <si>
    <t>Total</t>
  </si>
  <si>
    <t>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</si>
</sst>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43" fontId="0" fillId="0" borderId="0" xfId="1" applyNumberFormat="1" applyFont="1" applyProtection="1">
      <protection locked="0"/>
    </xf>
    <xf numFmtId="43" fontId="0" fillId="0" borderId="0" xfId="1" applyNumberFormat="1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43" fontId="0" fillId="0" borderId="0" xfId="0" applyNumberFormat="1"/>
    <xf numFmtId="43" fontId="0" fillId="0" borderId="1" xfId="0" applyNumberFormat="1" applyBorder="1"/>
    <xf numFmtId="43" fontId="0" fillId="3" borderId="1" xfId="1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G15" sqref="G15"/>
    </sheetView>
  </sheetViews>
  <sheetFormatPr defaultRowHeight="15" x14ac:dyDescent="0.25"/>
  <cols>
    <col min="2" max="2" width="14.28515625" bestFit="1" customWidth="1"/>
    <col min="5" max="5" width="15.85546875" hidden="1" customWidth="1"/>
    <col min="6" max="6" width="13.7109375" customWidth="1"/>
    <col min="7" max="7" width="13.5703125" customWidth="1"/>
    <col min="8" max="8" width="12.85546875" customWidth="1"/>
  </cols>
  <sheetData>
    <row r="2" spans="2:8" x14ac:dyDescent="0.25">
      <c r="B2" s="1">
        <f>+Infra!B4</f>
        <v>1000000</v>
      </c>
      <c r="C2" s="1">
        <f>+Infra!C4</f>
        <v>7</v>
      </c>
      <c r="D2" s="1">
        <f>+Infra!D4</f>
        <v>2</v>
      </c>
      <c r="E2" s="2">
        <f>(1+(($C2+$D2)/(100-($C2+$D2))))*$B2</f>
        <v>1098901.0989010991</v>
      </c>
      <c r="F2" s="3">
        <f>+E2*C2/100</f>
        <v>76923.076923076937</v>
      </c>
      <c r="G2" s="3">
        <f>+E2*D2/100</f>
        <v>21978.021978021981</v>
      </c>
      <c r="H2" s="3">
        <f>+B2+F2+G2</f>
        <v>1098901.0989010991</v>
      </c>
    </row>
    <row r="3" spans="2:8" x14ac:dyDescent="0.25">
      <c r="B3" s="1">
        <f>+Infra!B5</f>
        <v>0</v>
      </c>
      <c r="C3" s="1">
        <f>+Infra!C5</f>
        <v>0</v>
      </c>
      <c r="D3" s="1">
        <f>+Infra!D5</f>
        <v>0</v>
      </c>
      <c r="E3" s="2">
        <f>(1+(($C3+$D3)/(100-($C3+$D3))))*$B3</f>
        <v>0</v>
      </c>
      <c r="F3" s="3">
        <f t="shared" ref="F3:F5" si="0">+E3*C3/100</f>
        <v>0</v>
      </c>
      <c r="G3" s="3">
        <f t="shared" ref="G3:G5" si="1">+E3*D3/100</f>
        <v>0</v>
      </c>
      <c r="H3" s="3">
        <f t="shared" ref="H3:H5" si="2">+B3+F3+G3</f>
        <v>0</v>
      </c>
    </row>
    <row r="4" spans="2:8" x14ac:dyDescent="0.25">
      <c r="B4" s="1">
        <f>+Infra!B6</f>
        <v>0</v>
      </c>
      <c r="C4" s="1">
        <f>+Infra!C6</f>
        <v>0</v>
      </c>
      <c r="D4" s="1">
        <f>+Infra!D6</f>
        <v>0</v>
      </c>
      <c r="E4" s="2">
        <f t="shared" ref="E4:E5" si="3">(1+(($C4+$D4)/(100-($C4+$D4))))*$B4</f>
        <v>0</v>
      </c>
      <c r="F4" s="3">
        <f t="shared" si="0"/>
        <v>0</v>
      </c>
      <c r="G4" s="3">
        <f t="shared" si="1"/>
        <v>0</v>
      </c>
      <c r="H4" s="3">
        <f t="shared" si="2"/>
        <v>0</v>
      </c>
    </row>
    <row r="5" spans="2:8" x14ac:dyDescent="0.25">
      <c r="B5" s="1">
        <f>+Infra!B7</f>
        <v>0</v>
      </c>
      <c r="C5" s="1">
        <f>+Infra!C7</f>
        <v>0</v>
      </c>
      <c r="D5" s="1">
        <f>+Infra!D7</f>
        <v>0</v>
      </c>
      <c r="E5" s="2">
        <f t="shared" si="3"/>
        <v>0</v>
      </c>
      <c r="F5" s="3">
        <f t="shared" si="0"/>
        <v>0</v>
      </c>
      <c r="G5" s="3">
        <f t="shared" si="1"/>
        <v>0</v>
      </c>
      <c r="H5" s="3">
        <f t="shared" si="2"/>
        <v>0</v>
      </c>
    </row>
    <row r="12" spans="2:8" x14ac:dyDescent="0.25">
      <c r="B12" s="1">
        <f>+Infra!B12</f>
        <v>200000</v>
      </c>
      <c r="C12" s="1">
        <f>+Infra!C12</f>
        <v>15</v>
      </c>
      <c r="D12" s="1">
        <f>+Infra!D12</f>
        <v>0</v>
      </c>
      <c r="E12" s="2">
        <f>(1+(($C12+$D12)/(100-($C12+$D12))))*$B12</f>
        <v>235294.11764705883</v>
      </c>
      <c r="F12" s="3">
        <f>+E12*C12/100</f>
        <v>35294.117647058825</v>
      </c>
      <c r="G12" s="3">
        <f>+E12*D12/100</f>
        <v>0</v>
      </c>
      <c r="H12" s="3">
        <f>+B12+F12+G12</f>
        <v>235294.11764705883</v>
      </c>
    </row>
    <row r="13" spans="2:8" x14ac:dyDescent="0.25">
      <c r="B13" s="1">
        <f>+Infra!B13</f>
        <v>0</v>
      </c>
      <c r="C13" s="1">
        <f>+Infra!C13</f>
        <v>0</v>
      </c>
      <c r="D13" s="1">
        <f>+Infra!D13</f>
        <v>0</v>
      </c>
      <c r="E13" s="2">
        <f t="shared" ref="E13:E15" si="4">(1+(($C13+$D13)/(100-($C13+$D13))))*$B13</f>
        <v>0</v>
      </c>
      <c r="F13" s="3">
        <f t="shared" ref="F13:F15" si="5">+E13*C13/100</f>
        <v>0</v>
      </c>
      <c r="G13" s="3">
        <f t="shared" ref="G13:G15" si="6">+E13*D13/100</f>
        <v>0</v>
      </c>
      <c r="H13" s="3">
        <f t="shared" ref="H13:H15" si="7">+B13+F13+G13</f>
        <v>0</v>
      </c>
    </row>
    <row r="14" spans="2:8" x14ac:dyDescent="0.25">
      <c r="B14" s="1">
        <f>+Infra!B14</f>
        <v>0</v>
      </c>
      <c r="C14" s="1">
        <f>+Infra!C14</f>
        <v>0</v>
      </c>
      <c r="D14" s="1">
        <f>+Infra!D14</f>
        <v>0</v>
      </c>
      <c r="E14" s="2">
        <f t="shared" si="4"/>
        <v>0</v>
      </c>
      <c r="F14" s="3">
        <f t="shared" si="5"/>
        <v>0</v>
      </c>
      <c r="G14" s="3">
        <f t="shared" si="6"/>
        <v>0</v>
      </c>
      <c r="H14" s="3">
        <f t="shared" si="7"/>
        <v>0</v>
      </c>
    </row>
    <row r="15" spans="2:8" x14ac:dyDescent="0.25">
      <c r="B15" s="1">
        <f>+Infra!B15</f>
        <v>0</v>
      </c>
      <c r="C15" s="1">
        <f>+Infra!C15</f>
        <v>0</v>
      </c>
      <c r="D15" s="1">
        <f>+Infra!D15</f>
        <v>0</v>
      </c>
      <c r="E15" s="2">
        <f t="shared" si="4"/>
        <v>0</v>
      </c>
      <c r="F15" s="3">
        <f t="shared" si="5"/>
        <v>0</v>
      </c>
      <c r="G15" s="3">
        <f t="shared" si="6"/>
        <v>0</v>
      </c>
      <c r="H15" s="3">
        <f t="shared" si="7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zoomScaleNormal="100" workbookViewId="0">
      <selection activeCell="A4" sqref="A4"/>
    </sheetView>
  </sheetViews>
  <sheetFormatPr defaultRowHeight="15" x14ac:dyDescent="0.25"/>
  <cols>
    <col min="2" max="2" width="16.140625" customWidth="1"/>
    <col min="3" max="3" width="12.5703125" customWidth="1"/>
    <col min="4" max="4" width="13.28515625" customWidth="1"/>
    <col min="5" max="5" width="14.140625" customWidth="1"/>
    <col min="6" max="6" width="14.28515625" customWidth="1"/>
    <col min="7" max="7" width="15.42578125" customWidth="1"/>
    <col min="8" max="8" width="10.7109375" customWidth="1"/>
  </cols>
  <sheetData>
    <row r="1" spans="2:8" ht="21" x14ac:dyDescent="0.35">
      <c r="B1" s="5" t="s">
        <v>0</v>
      </c>
    </row>
    <row r="2" spans="2:8" ht="21" x14ac:dyDescent="0.35">
      <c r="B2" s="4" t="s">
        <v>1</v>
      </c>
    </row>
    <row r="3" spans="2:8" ht="60.75" customHeight="1" x14ac:dyDescent="0.25">
      <c r="B3" s="6" t="s">
        <v>4</v>
      </c>
      <c r="C3" s="6" t="s">
        <v>2</v>
      </c>
      <c r="D3" s="6" t="s">
        <v>3</v>
      </c>
      <c r="E3" s="6" t="s">
        <v>5</v>
      </c>
      <c r="F3" s="6" t="s">
        <v>6</v>
      </c>
      <c r="G3" s="6" t="s">
        <v>7</v>
      </c>
    </row>
    <row r="4" spans="2:8" x14ac:dyDescent="0.25">
      <c r="B4" s="9">
        <v>1000000</v>
      </c>
      <c r="C4" s="9">
        <v>7</v>
      </c>
      <c r="D4" s="9">
        <v>2</v>
      </c>
      <c r="E4" s="8">
        <f>+Sheet1!F2</f>
        <v>76923.076923076937</v>
      </c>
      <c r="F4" s="8">
        <f>+Sheet1!G2</f>
        <v>21978.021978021981</v>
      </c>
      <c r="G4" s="8">
        <f>+Sheet1!H2</f>
        <v>1098901.0989010991</v>
      </c>
      <c r="H4" s="7"/>
    </row>
    <row r="5" spans="2:8" x14ac:dyDescent="0.25">
      <c r="B5" s="9">
        <v>0</v>
      </c>
      <c r="C5" s="9">
        <v>0</v>
      </c>
      <c r="D5" s="9">
        <v>0</v>
      </c>
      <c r="E5" s="8">
        <f>+Sheet1!F3</f>
        <v>0</v>
      </c>
      <c r="F5" s="8">
        <f>+Sheet1!G3</f>
        <v>0</v>
      </c>
      <c r="G5" s="8">
        <f>+Sheet1!H3</f>
        <v>0</v>
      </c>
    </row>
    <row r="6" spans="2:8" x14ac:dyDescent="0.25">
      <c r="B6" s="9">
        <v>0</v>
      </c>
      <c r="C6" s="9">
        <v>0</v>
      </c>
      <c r="D6" s="9">
        <v>0</v>
      </c>
      <c r="E6" s="8">
        <f>+Sheet1!F4</f>
        <v>0</v>
      </c>
      <c r="F6" s="8">
        <f>+Sheet1!G4</f>
        <v>0</v>
      </c>
      <c r="G6" s="8">
        <f>+Sheet1!H4</f>
        <v>0</v>
      </c>
    </row>
    <row r="7" spans="2:8" x14ac:dyDescent="0.25">
      <c r="B7" s="9">
        <v>0</v>
      </c>
      <c r="C7" s="9">
        <v>0</v>
      </c>
      <c r="D7" s="9">
        <v>0</v>
      </c>
      <c r="E7" s="8">
        <f>+Sheet1!F5</f>
        <v>0</v>
      </c>
      <c r="F7" s="8">
        <f>+Sheet1!G5</f>
        <v>0</v>
      </c>
      <c r="G7" s="8">
        <f>+Sheet1!H5</f>
        <v>0</v>
      </c>
    </row>
    <row r="8" spans="2:8" x14ac:dyDescent="0.25">
      <c r="B8" s="10" t="s">
        <v>8</v>
      </c>
      <c r="C8" s="11"/>
      <c r="D8" s="12"/>
      <c r="E8" s="8">
        <f>SUM(E4:E7)</f>
        <v>76923.076923076937</v>
      </c>
      <c r="F8" s="8">
        <f t="shared" ref="F8:G8" si="0">SUM(F4:F7)</f>
        <v>21978.021978021981</v>
      </c>
      <c r="G8" s="8">
        <f t="shared" si="0"/>
        <v>1098901.0989010991</v>
      </c>
    </row>
    <row r="10" spans="2:8" ht="21" x14ac:dyDescent="0.35">
      <c r="B10" s="4" t="s">
        <v>9</v>
      </c>
    </row>
    <row r="11" spans="2:8" ht="52.5" customHeight="1" x14ac:dyDescent="0.25">
      <c r="B11" s="6" t="s">
        <v>4</v>
      </c>
      <c r="C11" s="6" t="s">
        <v>2</v>
      </c>
      <c r="D11" s="6" t="s">
        <v>3</v>
      </c>
      <c r="E11" s="6" t="s">
        <v>5</v>
      </c>
      <c r="F11" s="6" t="s">
        <v>6</v>
      </c>
      <c r="G11" s="6" t="s">
        <v>7</v>
      </c>
    </row>
    <row r="12" spans="2:8" x14ac:dyDescent="0.25">
      <c r="B12" s="9">
        <v>200000</v>
      </c>
      <c r="C12" s="9">
        <v>15</v>
      </c>
      <c r="D12" s="9">
        <v>0</v>
      </c>
      <c r="E12" s="8">
        <f>+Sheet1!F12</f>
        <v>35294.117647058825</v>
      </c>
      <c r="F12" s="8">
        <f>+Sheet1!G12</f>
        <v>0</v>
      </c>
      <c r="G12" s="8">
        <f>+Sheet1!H12</f>
        <v>235294.11764705883</v>
      </c>
    </row>
    <row r="13" spans="2:8" x14ac:dyDescent="0.25">
      <c r="B13" s="9">
        <v>0</v>
      </c>
      <c r="C13" s="9">
        <v>0</v>
      </c>
      <c r="D13" s="9">
        <v>0</v>
      </c>
      <c r="E13" s="8">
        <f>+Sheet1!F13</f>
        <v>0</v>
      </c>
      <c r="F13" s="8">
        <f>+Sheet1!G13</f>
        <v>0</v>
      </c>
      <c r="G13" s="8">
        <f>+Sheet1!H13</f>
        <v>0</v>
      </c>
    </row>
    <row r="14" spans="2:8" x14ac:dyDescent="0.25">
      <c r="B14" s="9">
        <v>0</v>
      </c>
      <c r="C14" s="9">
        <v>0</v>
      </c>
      <c r="D14" s="9">
        <v>0</v>
      </c>
      <c r="E14" s="8">
        <f>+Sheet1!F14</f>
        <v>0</v>
      </c>
      <c r="F14" s="8">
        <f>+Sheet1!G14</f>
        <v>0</v>
      </c>
      <c r="G14" s="8">
        <f>+Sheet1!H14</f>
        <v>0</v>
      </c>
    </row>
    <row r="15" spans="2:8" x14ac:dyDescent="0.25">
      <c r="B15" s="9">
        <v>0</v>
      </c>
      <c r="C15" s="9">
        <v>0</v>
      </c>
      <c r="D15" s="9">
        <v>0</v>
      </c>
      <c r="E15" s="8">
        <f>+Sheet1!F15</f>
        <v>0</v>
      </c>
      <c r="F15" s="8">
        <f>+Sheet1!G15</f>
        <v>0</v>
      </c>
      <c r="G15" s="8">
        <f>+Sheet1!H15</f>
        <v>0</v>
      </c>
    </row>
    <row r="16" spans="2:8" x14ac:dyDescent="0.25">
      <c r="B16" s="10" t="s">
        <v>8</v>
      </c>
      <c r="C16" s="11"/>
      <c r="D16" s="12"/>
      <c r="E16" s="8">
        <f>SUM(E11:E15)</f>
        <v>35294.117647058825</v>
      </c>
      <c r="F16" s="8">
        <f t="shared" ref="F16:G16" si="1">SUM(F11:F15)</f>
        <v>0</v>
      </c>
      <c r="G16" s="8">
        <f t="shared" si="1"/>
        <v>235294.11764705883</v>
      </c>
    </row>
  </sheetData>
  <sheetProtection password="DC43" sheet="1" objects="1" scenarios="1"/>
  <protectedRanges>
    <protectedRange sqref="B4:D7 B12:D15" name="Range1"/>
  </protectedRanges>
  <mergeCells count="2">
    <mergeCell ref="B8:D8"/>
    <mergeCell ref="B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Infra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2018-11-18T08:24:52Z</cp:lastPrinted>
  <dcterms:created xsi:type="dcterms:W3CDTF">2018-11-17T03:40:35Z</dcterms:created>
  <dcterms:modified xsi:type="dcterms:W3CDTF">2018-12-09T06:01:25Z</dcterms:modified>
</cp:coreProperties>
</file>